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打印件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7" name="ID_9AC9303B4FB54F078AA6DC7F7B4D432B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2350" y="621665"/>
          <a:ext cx="4352925" cy="29718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8" name="ID_35EC8CB8FC944D1A9904C18F37268B0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866900" y="5001260"/>
          <a:ext cx="1571625" cy="14192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9" name="ID_C42FDBA2E72D4373804FC876AC9BE53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866900" y="5382260"/>
          <a:ext cx="1933575" cy="17716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0" name="ID_EDEC2210584B45EBAF7DA50DFE84655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866900" y="5763260"/>
          <a:ext cx="676275" cy="4953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1" name="ID_173BAE6D521E401B8642CF319E80E2D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866900" y="6144260"/>
          <a:ext cx="2105025" cy="15811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2" name="ID_F26DB0FE586A43218E7E318C0B2AEBA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866900" y="6906260"/>
          <a:ext cx="1495425" cy="13620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5" name="ID_DE33393BFA4E4129B52C1D1EAD35BDED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866900" y="6525260"/>
          <a:ext cx="990600" cy="127635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<sst xmlns="http://schemas.openxmlformats.org/spreadsheetml/2006/main" count="128" uniqueCount="56">
  <si>
    <t>项目名称</t>
  </si>
  <si>
    <t>汉堡王</t>
  </si>
  <si>
    <t>工程师</t>
  </si>
  <si>
    <t>CYLX</t>
  </si>
  <si>
    <t>审   批  人</t>
  </si>
  <si>
    <t>制表时间</t>
  </si>
  <si>
    <t xml:space="preserve">  序号</t>
  </si>
  <si>
    <t>零件名称</t>
  </si>
  <si>
    <t>零件图片</t>
  </si>
  <si>
    <t>材料</t>
  </si>
  <si>
    <t>规格/打印件底面</t>
  </si>
  <si>
    <t>单位</t>
  </si>
  <si>
    <t>数量</t>
  </si>
  <si>
    <t>颜色/表面处理/打印参数</t>
  </si>
  <si>
    <t>备注</t>
  </si>
  <si>
    <t>外购链接</t>
  </si>
  <si>
    <t>IE1主控器</t>
  </si>
  <si>
    <t>/</t>
  </si>
  <si>
    <t>个</t>
  </si>
  <si>
    <t>锂电池</t>
  </si>
  <si>
    <t>7.4V450mAh75C</t>
  </si>
  <si>
    <t>减速机模块</t>
  </si>
  <si>
    <t>轮子</t>
  </si>
  <si>
    <t>直径45mm</t>
  </si>
  <si>
    <t>套</t>
  </si>
  <si>
    <t>含锁紧螺丝</t>
  </si>
  <si>
    <t>武器电机总成</t>
  </si>
  <si>
    <t>1806/20A</t>
  </si>
  <si>
    <t>轴承MF104ZZ</t>
  </si>
  <si>
    <t>https://item.taobao.com/item.htm?id=21345123048&amp;spm=a1z0d.6639537/tb.1997196601.79.134674841P0GSA&amp;sku_properties=122276018:20213</t>
  </si>
  <si>
    <t>内六角杯头螺丝</t>
  </si>
  <si>
    <t>钢</t>
  </si>
  <si>
    <t>M2*8</t>
  </si>
  <si>
    <t>颗</t>
  </si>
  <si>
    <t>黑色/硬度12.9级</t>
  </si>
  <si>
    <t>https://detail.tmall.com/item.htm?abbucket=17&amp;id=624337548828&amp;rn=0a0cbcb46c9d1b5f43cff34f3f4a5654&amp;skuId=4785249904444&amp;spm=a1z10.3-b.w4011-24504902725.58.2d547d22hMF5mt</t>
  </si>
  <si>
    <t>内六角杯头自攻螺丝</t>
  </si>
  <si>
    <r>
      <rPr>
        <sz val="11"/>
        <rFont val="微软雅黑"/>
        <charset val="134"/>
      </rPr>
      <t>M</t>
    </r>
    <r>
      <rPr>
        <sz val="11"/>
        <rFont val="微软雅黑"/>
        <charset val="134"/>
      </rPr>
      <t>3*8</t>
    </r>
  </si>
  <si>
    <t>黑色/硬度8.8级</t>
  </si>
  <si>
    <t>https://detail.tmall.com/item.htm?ali_refid=a3_430620_1006:1331060045:N:Cf3Ne64Ta9jTwOiNhTWHqOzsdEUdjx/J:f7982cbb7aefa63cd4f914eece61bea1&amp;ali_trackid=1_f7982cbb7aefa63cd4f914eece61bea1&amp;id=625651314004&amp;spm=a21n57.1.0.0&amp;skuId=4429489904891</t>
  </si>
  <si>
    <t>内六角圆头螺丝</t>
  </si>
  <si>
    <t>M4*16</t>
  </si>
  <si>
    <t>https://detail.tmall.com/item.htm?abbucket=17&amp;id=729531716274&amp;rn=2c20ee79c77016a112b20807750d45e9&amp;skuId=5228006290075&amp;spm=a1z10.3-b.w4011-24504902725.48.561a7d22mMAsdn</t>
  </si>
  <si>
    <t>M4防松螺母</t>
  </si>
  <si>
    <t>M4</t>
  </si>
  <si>
    <t>黑色/304</t>
  </si>
  <si>
    <t>https://detail.tmall.com/item.htm?abbucket=5&amp;id=625238108580&amp;ns=1&amp;skuId=5083463442701&amp;spm=a21n57.1.0.0.42c9523ciZDhau</t>
  </si>
  <si>
    <t>武器</t>
  </si>
  <si>
    <t>PLA+</t>
  </si>
  <si>
    <t>墙5/填充100%</t>
  </si>
  <si>
    <t>机身</t>
  </si>
  <si>
    <t>左支架</t>
  </si>
  <si>
    <t>盖板</t>
  </si>
  <si>
    <t>左护甲</t>
  </si>
  <si>
    <t>墙4/填充50%</t>
  </si>
  <si>
    <t>右护甲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</si>
</sst>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9"/>
      <name val="微软雅黑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  <font>
      <b/>
      <sz val="9"/>
      <name val="微软雅黑"/>
      <charset val="134"/>
    </font>
    <font>
      <sz val="10"/>
      <color theme="1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31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7" fillId="0" borderId="2" xfId="6" applyBorder="1" applyAlignment="1">
      <alignment horizontal="center" wrapText="1"/>
    </xf>
    <xf numFmtId="0" fontId="7" fillId="0" borderId="1" xfId="6" applyBorder="1" applyAlignment="1">
      <alignment wrapText="1"/>
    </xf>
    <xf numFmtId="0" fontId="7" fillId="0" borderId="1" xfId="6" applyBorder="1" applyAlignment="1">
      <alignment horizont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E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7" Type="http://schemas.openxmlformats.org/officeDocument/2006/relationships/image" Target="media/image18.png"/><Relationship Id="rId6" Type="http://schemas.openxmlformats.org/officeDocument/2006/relationships/image" Target="media/image17.png"/><Relationship Id="rId5" Type="http://schemas.openxmlformats.org/officeDocument/2006/relationships/image" Target="media/image16.png"/><Relationship Id="rId4" Type="http://schemas.openxmlformats.org/officeDocument/2006/relationships/image" Target="media/image15.png"/><Relationship Id="rId3" Type="http://schemas.openxmlformats.org/officeDocument/2006/relationships/image" Target="media/image14.png"/><Relationship Id="rId2" Type="http://schemas.openxmlformats.org/officeDocument/2006/relationships/image" Target="media/image13.png"/><Relationship Id="rId1" Type="http://schemas.openxmlformats.org/officeDocument/2006/relationships/image" Target="media/image12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123190</xdr:colOff>
      <xdr:row>13</xdr:row>
      <xdr:rowOff>102870</xdr:rowOff>
    </xdr:from>
    <xdr:to>
      <xdr:col>2</xdr:col>
      <xdr:colOff>631190</xdr:colOff>
      <xdr:row>13</xdr:row>
      <xdr:rowOff>300990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5400000">
          <a:off x="2145030" y="4568190"/>
          <a:ext cx="198120" cy="508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254635</xdr:colOff>
      <xdr:row>14</xdr:row>
      <xdr:rowOff>62230</xdr:rowOff>
    </xdr:from>
    <xdr:to>
      <xdr:col>2</xdr:col>
      <xdr:colOff>539750</xdr:colOff>
      <xdr:row>14</xdr:row>
      <xdr:rowOff>335281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121535" y="5063490"/>
          <a:ext cx="28511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273368</xdr:colOff>
      <xdr:row>9</xdr:row>
      <xdr:rowOff>7482</xdr:rowOff>
    </xdr:from>
    <xdr:to>
      <xdr:col>2</xdr:col>
      <xdr:colOff>515938</xdr:colOff>
      <xdr:row>9</xdr:row>
      <xdr:rowOff>344074</xdr:rowOff>
    </xdr:to>
    <xdr:pic>
      <xdr:nvPicPr>
        <xdr:cNvPr id="24" name="图片 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139950" y="3103245"/>
          <a:ext cx="242570" cy="336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98425</xdr:colOff>
      <xdr:row>5</xdr:row>
      <xdr:rowOff>17145</xdr:rowOff>
    </xdr:from>
    <xdr:to>
      <xdr:col>2</xdr:col>
      <xdr:colOff>699135</xdr:colOff>
      <xdr:row>5</xdr:row>
      <xdr:rowOff>332105</xdr:rowOff>
    </xdr:to>
    <xdr:pic>
      <xdr:nvPicPr>
        <xdr:cNvPr id="6" name="ID_F2EC4395D2944E7C95783AF0CE2ED2FF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965325" y="1589405"/>
          <a:ext cx="600710" cy="314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20955</xdr:colOff>
      <xdr:row>6</xdr:row>
      <xdr:rowOff>17780</xdr:rowOff>
    </xdr:from>
    <xdr:to>
      <xdr:col>2</xdr:col>
      <xdr:colOff>776605</xdr:colOff>
      <xdr:row>6</xdr:row>
      <xdr:rowOff>332740</xdr:rowOff>
    </xdr:to>
    <xdr:pic>
      <xdr:nvPicPr>
        <xdr:cNvPr id="13" name="ID_4ED2F271832043A79F35850F114D4CEF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887855" y="1971040"/>
          <a:ext cx="755650" cy="314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245110</xdr:colOff>
      <xdr:row>7</xdr:row>
      <xdr:rowOff>17780</xdr:rowOff>
    </xdr:from>
    <xdr:to>
      <xdr:col>2</xdr:col>
      <xdr:colOff>552450</xdr:colOff>
      <xdr:row>7</xdr:row>
      <xdr:rowOff>332105</xdr:rowOff>
    </xdr:to>
    <xdr:pic>
      <xdr:nvPicPr>
        <xdr:cNvPr id="14" name="ID_88D0D3425ED048DC99F75053B2D912E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112010" y="2352040"/>
          <a:ext cx="30734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231140</xdr:colOff>
      <xdr:row>8</xdr:row>
      <xdr:rowOff>17780</xdr:rowOff>
    </xdr:from>
    <xdr:to>
      <xdr:col>2</xdr:col>
      <xdr:colOff>566420</xdr:colOff>
      <xdr:row>8</xdr:row>
      <xdr:rowOff>332105</xdr:rowOff>
    </xdr:to>
    <xdr:pic>
      <xdr:nvPicPr>
        <xdr:cNvPr id="19" name="ID_3E99FB8351C243DFAF2473DC1D04552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2098040" y="2733040"/>
          <a:ext cx="33528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210185</xdr:colOff>
      <xdr:row>11</xdr:row>
      <xdr:rowOff>73025</xdr:rowOff>
    </xdr:from>
    <xdr:to>
      <xdr:col>2</xdr:col>
      <xdr:colOff>572135</xdr:colOff>
      <xdr:row>11</xdr:row>
      <xdr:rowOff>321310</xdr:rowOff>
    </xdr:to>
    <xdr:pic>
      <xdr:nvPicPr>
        <xdr:cNvPr id="33" name="ID_4C578235DAB142338473FB42B8A195BE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077085" y="3931285"/>
          <a:ext cx="361950" cy="248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435699</xdr:colOff>
      <xdr:row>0</xdr:row>
      <xdr:rowOff>24130</xdr:rowOff>
    </xdr:from>
    <xdr:to>
      <xdr:col>7</xdr:col>
      <xdr:colOff>25311</xdr:colOff>
      <xdr:row>0</xdr:row>
      <xdr:rowOff>613410</xdr:rowOff>
    </xdr:to>
    <xdr:pic>
      <xdr:nvPicPr>
        <xdr:cNvPr id="20" name="ID_A9E48D6C94A3459FB38154838BC8E85E"/>
        <xdr:cNvPicPr>
          <a:picLocks noChangeAspect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7960" y="24130"/>
          <a:ext cx="1589405" cy="589280"/>
        </a:xfrm>
        <a:prstGeom prst="rect">
          <a:avLst/>
        </a:prstGeom>
      </xdr:spPr>
    </xdr:pic>
    <xdr:clientData/>
  </xdr:twoCellAnchor>
  <xdr:twoCellAnchor editAs="oneCell">
    <xdr:from>
      <xdr:col>2</xdr:col>
      <xdr:colOff>205740</xdr:colOff>
      <xdr:row>12</xdr:row>
      <xdr:rowOff>47625</xdr:rowOff>
    </xdr:from>
    <xdr:to>
      <xdr:col>2</xdr:col>
      <xdr:colOff>609624</xdr:colOff>
      <xdr:row>12</xdr:row>
      <xdr:rowOff>306159</xdr:rowOff>
    </xdr:to>
    <xdr:pic>
      <xdr:nvPicPr>
        <xdr:cNvPr id="21" name="图片 20" descr="https://xuanzhikeji.feishu.cn/space/api/box/stream/download/asynccode/?code=OGI3M2JlZDdiMzFlMzIwNzA0OGE0YjNkYmE5NmE5NzRfcGU3anlydlRDeXJTd1pnOWVyYXFTN1NSUVpXdW80bWNfVG9rZW46VHNNZmIwcTFSbzBUa0F4YURiVGNDdkpZblhmXzE3MTA3NDczMDU6MTcxMDc1MDkwNV9WNA"/>
        <xdr:cNvPicPr>
          <a:picLocks noChangeAspect="1" noChangeArrowheads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72640" y="4286885"/>
          <a:ext cx="403860" cy="25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298499</xdr:colOff>
      <xdr:row>10</xdr:row>
      <xdr:rowOff>18708</xdr:rowOff>
    </xdr:from>
    <xdr:to>
      <xdr:col>2</xdr:col>
      <xdr:colOff>729029</xdr:colOff>
      <xdr:row>10</xdr:row>
      <xdr:rowOff>355258</xdr:rowOff>
    </xdr:to>
    <xdr:pic>
      <xdr:nvPicPr>
        <xdr:cNvPr id="36" name="图片 35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2165350" y="3495675"/>
          <a:ext cx="430530" cy="336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https://item.taobao.com/item.htm?id=21345123048&amp;spm=a1z0d.6639537/tb.1997196601.79.134674841P0GSA&amp;sku_properties=122276018:20213" TargetMode="External"/><Relationship Id="rId5" Type="http://schemas.openxmlformats.org/officeDocument/2006/relationships/hyperlink" Target="https://detail.tmall.com/item.htm?abbucket=17&amp;id=624337548828&amp;rn=0a0cbcb46c9d1b5f43cff34f3f4a5654&amp;skuId=4785249904444&amp;spm=a1z10.3-b.w4011-24504902725.58.2d547d22hMF5mt" TargetMode="External"/><Relationship Id="rId4" Type="http://schemas.openxmlformats.org/officeDocument/2006/relationships/hyperlink" Target="https://detail.tmall.com/item.htm?ali_refid=a3_430620_1006:1331060045:N:Cf3Ne64Ta9jTwOiNhTWHqOzsdEUdjx/J:f7982cbb7aefa63cd4f914eece61bea1&amp;ali_trackid=1_f7982cbb7aefa63cd4f914eece61bea1&amp;id=625651314004&amp;spm=a21n57.1.0.0&amp;skuId=4429489904891" TargetMode="External"/><Relationship Id="rId3" Type="http://schemas.openxmlformats.org/officeDocument/2006/relationships/hyperlink" Target="https://detail.tmall.com/item.htm?abbucket=5&amp;id=625238108580&amp;ns=1&amp;skuId=5083463442701&amp;spm=a21n57.1.0.0.42c9523ciZDhau" TargetMode="External"/><Relationship Id="rId2" Type="http://schemas.openxmlformats.org/officeDocument/2006/relationships/hyperlink" Target="https://detail.tmall.com/item.htm?abbucket=17&amp;id=729531716274&amp;rn=2c20ee79c77016a112b20807750d45e9&amp;skuId=5228006290075&amp;spm=a1z10.3-b.w4011-24504902725.48.561a7d22mMAsdn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pane ySplit="5" topLeftCell="A6" activePane="bottomLeft" state="frozen"/>
      <selection/>
      <selection pane="bottomLeft" activeCell="G11" sqref="G11"/>
    </sheetView>
  </sheetViews>
  <sheetFormatPr defaultColWidth="16.5" defaultRowHeight="21.95" customHeight="1"/>
  <cols>
    <col min="1" max="1" width="5.375" style="2" customWidth="1"/>
    <col min="2" max="2" width="19.125" style="2" customWidth="1"/>
    <col min="3" max="3" width="10.25" style="2" customWidth="1"/>
    <col min="4" max="4" width="12" style="2" customWidth="1"/>
    <col min="5" max="5" width="15.75" style="2" customWidth="1"/>
    <col min="6" max="6" width="4.375" style="2" customWidth="1"/>
    <col min="7" max="7" width="6.125" style="2" customWidth="1"/>
    <col min="8" max="8" width="22.125" style="2" customWidth="1"/>
    <col min="9" max="9" width="11.75" style="2" customWidth="1"/>
    <col min="10" max="10" width="20" style="3" customWidth="1"/>
    <col min="11" max="29" width="16.5" style="2" customWidth="1"/>
    <col min="30" max="16381" width="6.875" style="2" customWidth="1"/>
    <col min="16382" max="16382" width="6.875" style="2"/>
    <col min="16383" max="16384" width="16.5" style="2"/>
  </cols>
  <sheetData>
    <row r="1" ht="48.95" customHeight="1" spans="1:10">
      <c r="A1" s="4"/>
      <c r="B1" s="4"/>
      <c r="C1" s="4"/>
      <c r="D1" s="4"/>
      <c r="E1" s="4"/>
      <c r="F1" s="4"/>
      <c r="G1" s="4"/>
      <c r="H1" s="4"/>
      <c r="I1" s="4"/>
      <c r="J1" s="10"/>
    </row>
    <row r="2" ht="15.95" customHeight="1" spans="1:10">
      <c r="A2" s="5" t="s">
        <v>0</v>
      </c>
      <c r="B2" s="5"/>
      <c r="C2" s="5" t="s">
        <v>1</v>
      </c>
      <c r="D2" s="5"/>
      <c r="E2" s="5" t="str">
        <f>_xlfn.DISPIMG("ID_9AC9303B4FB54F078AA6DC7F7B4D432B",1)</f>
        <v>=DISPIMG("ID_9AC9303B4FB54F078AA6DC7F7B4D432B",1)</v>
      </c>
      <c r="F2" s="5"/>
      <c r="G2" s="5"/>
      <c r="H2" s="5" t="s">
        <v>2</v>
      </c>
      <c r="I2" s="5" t="s">
        <v>3</v>
      </c>
      <c r="J2" s="11"/>
    </row>
    <row r="3" ht="15.95" customHeight="1" spans="1:10">
      <c r="A3" s="5"/>
      <c r="B3" s="5"/>
      <c r="C3" s="5"/>
      <c r="D3" s="5"/>
      <c r="E3" s="5"/>
      <c r="F3" s="5"/>
      <c r="G3" s="5"/>
      <c r="H3" s="5" t="s">
        <v>4</v>
      </c>
      <c r="I3" s="5"/>
      <c r="J3" s="11"/>
    </row>
    <row r="4" ht="15.95" customHeight="1" spans="1:10">
      <c r="A4" s="5"/>
      <c r="B4" s="5"/>
      <c r="C4" s="5"/>
      <c r="D4" s="5"/>
      <c r="E4" s="5"/>
      <c r="F4" s="5"/>
      <c r="G4" s="5"/>
      <c r="H4" s="5" t="s">
        <v>5</v>
      </c>
      <c r="I4" s="12">
        <v>45530</v>
      </c>
      <c r="J4" s="13"/>
    </row>
    <row r="5" s="1" customFormat="1" ht="27" customHeight="1" spans="1:10">
      <c r="A5" s="6" t="s">
        <v>6</v>
      </c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</row>
    <row r="6" ht="30" customHeight="1" spans="1:10">
      <c r="A6" s="5">
        <v>1</v>
      </c>
      <c r="B6" s="5" t="s">
        <v>16</v>
      </c>
      <c r="C6" s="5"/>
      <c r="D6" s="5" t="s">
        <v>17</v>
      </c>
      <c r="E6" s="5" t="s">
        <v>17</v>
      </c>
      <c r="F6" s="5" t="s">
        <v>18</v>
      </c>
      <c r="G6" s="5">
        <v>1</v>
      </c>
      <c r="H6" s="5" t="s">
        <v>17</v>
      </c>
      <c r="I6" s="5" t="s">
        <v>17</v>
      </c>
      <c r="J6" s="14" t="s">
        <v>17</v>
      </c>
    </row>
    <row r="7" ht="30" customHeight="1" spans="1:10">
      <c r="A7" s="5">
        <v>2</v>
      </c>
      <c r="B7" s="5" t="s">
        <v>19</v>
      </c>
      <c r="C7" s="5"/>
      <c r="D7" s="5" t="s">
        <v>17</v>
      </c>
      <c r="E7" s="5" t="s">
        <v>20</v>
      </c>
      <c r="F7" s="5" t="s">
        <v>18</v>
      </c>
      <c r="G7" s="5">
        <v>1</v>
      </c>
      <c r="H7" s="5" t="s">
        <v>17</v>
      </c>
      <c r="I7" s="5" t="s">
        <v>17</v>
      </c>
      <c r="J7" s="14" t="s">
        <v>17</v>
      </c>
    </row>
    <row r="8" ht="30" customHeight="1" spans="1:10">
      <c r="A8" s="5">
        <v>3</v>
      </c>
      <c r="B8" s="5" t="s">
        <v>21</v>
      </c>
      <c r="C8" s="5"/>
      <c r="D8" s="5" t="s">
        <v>17</v>
      </c>
      <c r="E8" s="5" t="s">
        <v>17</v>
      </c>
      <c r="F8" s="5" t="s">
        <v>18</v>
      </c>
      <c r="G8" s="5">
        <v>2</v>
      </c>
      <c r="H8" s="5" t="s">
        <v>17</v>
      </c>
      <c r="I8" s="5" t="s">
        <v>17</v>
      </c>
      <c r="J8" s="14" t="s">
        <v>17</v>
      </c>
    </row>
    <row r="9" ht="30" customHeight="1" spans="1:10">
      <c r="A9" s="5">
        <v>4</v>
      </c>
      <c r="B9" s="5" t="s">
        <v>22</v>
      </c>
      <c r="C9" s="5"/>
      <c r="D9" s="5" t="s">
        <v>17</v>
      </c>
      <c r="E9" s="5" t="s">
        <v>23</v>
      </c>
      <c r="F9" s="5" t="s">
        <v>24</v>
      </c>
      <c r="G9" s="5">
        <v>2</v>
      </c>
      <c r="H9" s="5" t="s">
        <v>17</v>
      </c>
      <c r="I9" s="5" t="s">
        <v>25</v>
      </c>
      <c r="J9" s="14" t="s">
        <v>17</v>
      </c>
    </row>
    <row r="10" ht="30" customHeight="1" spans="1:10">
      <c r="A10" s="5">
        <v>5</v>
      </c>
      <c r="B10" s="5" t="s">
        <v>26</v>
      </c>
      <c r="C10" s="5"/>
      <c r="D10" s="5" t="s">
        <v>17</v>
      </c>
      <c r="E10" s="5" t="s">
        <v>27</v>
      </c>
      <c r="F10" s="5" t="s">
        <v>18</v>
      </c>
      <c r="G10" s="5">
        <v>1</v>
      </c>
      <c r="H10" s="5" t="s">
        <v>17</v>
      </c>
      <c r="I10" s="5" t="s">
        <v>17</v>
      </c>
      <c r="J10" s="14" t="s">
        <v>17</v>
      </c>
    </row>
    <row r="11" s="2" customFormat="1" ht="30" customHeight="1" spans="1:10">
      <c r="A11" s="5">
        <v>6</v>
      </c>
      <c r="B11" s="5" t="s">
        <v>28</v>
      </c>
      <c r="C11" s="5"/>
      <c r="D11" s="5" t="s">
        <v>17</v>
      </c>
      <c r="E11" s="5" t="s">
        <v>17</v>
      </c>
      <c r="F11" s="5" t="s">
        <v>18</v>
      </c>
      <c r="G11" s="5">
        <v>1</v>
      </c>
      <c r="H11" s="5" t="s">
        <v>17</v>
      </c>
      <c r="I11" s="5" t="s">
        <v>17</v>
      </c>
      <c r="J11" s="15" t="s">
        <v>29</v>
      </c>
    </row>
    <row r="12" ht="30" customHeight="1" spans="1:10">
      <c r="A12" s="5">
        <v>7</v>
      </c>
      <c r="B12" s="5" t="s">
        <v>30</v>
      </c>
      <c r="C12" s="7"/>
      <c r="D12" s="5" t="s">
        <v>31</v>
      </c>
      <c r="E12" s="5" t="s">
        <v>32</v>
      </c>
      <c r="F12" s="5" t="s">
        <v>33</v>
      </c>
      <c r="G12" s="5">
        <v>10</v>
      </c>
      <c r="H12" s="5" t="s">
        <v>34</v>
      </c>
      <c r="I12" s="5" t="s">
        <v>17</v>
      </c>
      <c r="J12" s="16" t="s">
        <v>35</v>
      </c>
    </row>
    <row r="13" ht="30" customHeight="1" spans="1:10">
      <c r="A13" s="5">
        <v>8</v>
      </c>
      <c r="B13" s="8" t="s">
        <v>36</v>
      </c>
      <c r="C13" s="9"/>
      <c r="D13" s="5" t="s">
        <v>31</v>
      </c>
      <c r="E13" s="5" t="s">
        <v>37</v>
      </c>
      <c r="F13" s="5" t="s">
        <v>33</v>
      </c>
      <c r="G13" s="5">
        <v>9</v>
      </c>
      <c r="H13" s="5" t="s">
        <v>38</v>
      </c>
      <c r="I13" s="8" t="s">
        <v>17</v>
      </c>
      <c r="J13" s="17" t="s">
        <v>39</v>
      </c>
    </row>
    <row r="14" ht="30" customHeight="1" spans="1:10">
      <c r="A14" s="5">
        <v>9</v>
      </c>
      <c r="B14" s="5" t="s">
        <v>40</v>
      </c>
      <c r="C14" s="5"/>
      <c r="D14" s="5" t="s">
        <v>31</v>
      </c>
      <c r="E14" s="5" t="s">
        <v>41</v>
      </c>
      <c r="F14" s="5" t="s">
        <v>33</v>
      </c>
      <c r="G14" s="5">
        <v>1</v>
      </c>
      <c r="H14" s="5" t="s">
        <v>34</v>
      </c>
      <c r="I14" s="5" t="s">
        <v>17</v>
      </c>
      <c r="J14" s="18" t="s">
        <v>42</v>
      </c>
    </row>
    <row r="15" ht="30" customHeight="1" spans="1:10">
      <c r="A15" s="5">
        <v>10</v>
      </c>
      <c r="B15" s="7" t="s">
        <v>43</v>
      </c>
      <c r="C15" s="7"/>
      <c r="D15" s="7" t="s">
        <v>31</v>
      </c>
      <c r="E15" s="7" t="s">
        <v>44</v>
      </c>
      <c r="F15" s="7" t="s">
        <v>33</v>
      </c>
      <c r="G15" s="7">
        <v>1</v>
      </c>
      <c r="H15" s="7" t="s">
        <v>45</v>
      </c>
      <c r="I15" s="7" t="s">
        <v>17</v>
      </c>
      <c r="J15" s="18" t="s">
        <v>46</v>
      </c>
    </row>
    <row r="16" ht="30" customHeight="1" spans="1:10">
      <c r="A16" s="5">
        <v>11</v>
      </c>
      <c r="B16" s="5" t="s">
        <v>47</v>
      </c>
      <c r="C16" s="5" t="str">
        <f>_xlfn.DISPIMG("ID_35EC8CB8FC944D1A9904C18F37268B0F",1)</f>
        <v>=DISPIMG("ID_35EC8CB8FC944D1A9904C18F37268B0F",1)</v>
      </c>
      <c r="D16" s="5" t="s">
        <v>48</v>
      </c>
      <c r="E16" s="5" t="s">
        <v>17</v>
      </c>
      <c r="F16" s="5" t="s">
        <v>18</v>
      </c>
      <c r="G16" s="5">
        <v>1</v>
      </c>
      <c r="H16" s="5" t="s">
        <v>49</v>
      </c>
      <c r="I16" s="5" t="s">
        <v>17</v>
      </c>
      <c r="J16" s="14" t="s">
        <v>17</v>
      </c>
    </row>
    <row r="17" ht="30" customHeight="1" spans="1:10">
      <c r="A17" s="5">
        <v>12</v>
      </c>
      <c r="B17" s="5" t="s">
        <v>50</v>
      </c>
      <c r="C17" s="5" t="str">
        <f>_xlfn.DISPIMG("ID_C42FDBA2E72D4373804FC876AC9BE531",1)</f>
        <v>=DISPIMG("ID_C42FDBA2E72D4373804FC876AC9BE531",1)</v>
      </c>
      <c r="D17" s="5" t="s">
        <v>48</v>
      </c>
      <c r="E17" s="5" t="s">
        <v>17</v>
      </c>
      <c r="F17" s="5" t="s">
        <v>18</v>
      </c>
      <c r="G17" s="5">
        <v>1</v>
      </c>
      <c r="H17" s="5" t="s">
        <v>49</v>
      </c>
      <c r="I17" s="5" t="s">
        <v>17</v>
      </c>
      <c r="J17" s="14" t="s">
        <v>17</v>
      </c>
    </row>
    <row r="18" ht="30" customHeight="1" spans="1:10">
      <c r="A18" s="5">
        <v>13</v>
      </c>
      <c r="B18" s="5" t="s">
        <v>51</v>
      </c>
      <c r="C18" s="5" t="str">
        <f>_xlfn.DISPIMG("ID_EDEC2210584B45EBAF7DA50DFE846553",1)</f>
        <v>=DISPIMG("ID_EDEC2210584B45EBAF7DA50DFE846553",1)</v>
      </c>
      <c r="D18" s="5" t="s">
        <v>48</v>
      </c>
      <c r="E18" s="5" t="s">
        <v>17</v>
      </c>
      <c r="F18" s="5" t="s">
        <v>18</v>
      </c>
      <c r="G18" s="5">
        <v>1</v>
      </c>
      <c r="H18" s="5" t="s">
        <v>49</v>
      </c>
      <c r="I18" s="5" t="s">
        <v>17</v>
      </c>
      <c r="J18" s="14" t="s">
        <v>17</v>
      </c>
    </row>
    <row r="19" ht="30" customHeight="1" spans="1:10">
      <c r="A19" s="5">
        <v>14</v>
      </c>
      <c r="B19" s="5" t="s">
        <v>52</v>
      </c>
      <c r="C19" s="5" t="str">
        <f>_xlfn.DISPIMG("ID_173BAE6D521E401B8642CF319E80E2D6",1)</f>
        <v>=DISPIMG("ID_173BAE6D521E401B8642CF319E80E2D6",1)</v>
      </c>
      <c r="D19" s="5" t="s">
        <v>48</v>
      </c>
      <c r="E19" s="5" t="s">
        <v>17</v>
      </c>
      <c r="F19" s="5" t="s">
        <v>18</v>
      </c>
      <c r="G19" s="5">
        <v>1</v>
      </c>
      <c r="H19" s="5" t="s">
        <v>49</v>
      </c>
      <c r="I19" s="5" t="s">
        <v>17</v>
      </c>
      <c r="J19" s="14" t="s">
        <v>17</v>
      </c>
    </row>
    <row r="20" ht="30" customHeight="1" spans="1:10">
      <c r="A20" s="5">
        <v>15</v>
      </c>
      <c r="B20" s="5" t="s">
        <v>53</v>
      </c>
      <c r="C20" s="5" t="str">
        <f>_xlfn.DISPIMG("ID_DE33393BFA4E4129B52C1D1EAD35BDED",1)</f>
        <v>=DISPIMG("ID_DE33393BFA4E4129B52C1D1EAD35BDED",1)</v>
      </c>
      <c r="D20" s="5" t="s">
        <v>48</v>
      </c>
      <c r="E20" s="5" t="s">
        <v>17</v>
      </c>
      <c r="F20" s="5" t="s">
        <v>18</v>
      </c>
      <c r="G20" s="5">
        <v>1</v>
      </c>
      <c r="H20" s="5" t="s">
        <v>54</v>
      </c>
      <c r="I20" s="5" t="s">
        <v>17</v>
      </c>
      <c r="J20" s="14" t="s">
        <v>17</v>
      </c>
    </row>
    <row r="21" ht="30" customHeight="1" spans="1:10">
      <c r="A21" s="5">
        <v>16</v>
      </c>
      <c r="B21" s="5" t="s">
        <v>55</v>
      </c>
      <c r="C21" s="5" t="str">
        <f>_xlfn.DISPIMG("ID_F26DB0FE586A43218E7E318C0B2AEBA8",1)</f>
        <v>=DISPIMG("ID_F26DB0FE586A43218E7E318C0B2AEBA8",1)</v>
      </c>
      <c r="D21" s="5" t="s">
        <v>48</v>
      </c>
      <c r="E21" s="5" t="s">
        <v>17</v>
      </c>
      <c r="F21" s="5" t="s">
        <v>18</v>
      </c>
      <c r="G21" s="5">
        <v>1</v>
      </c>
      <c r="H21" s="5" t="s">
        <v>54</v>
      </c>
      <c r="I21" s="5" t="s">
        <v>17</v>
      </c>
      <c r="J21" s="14" t="s">
        <v>17</v>
      </c>
    </row>
    <row r="22" customHeight="1" spans="4:4">
      <c r="D22"/>
    </row>
  </sheetData>
  <mergeCells count="7">
    <mergeCell ref="A1:J1"/>
    <mergeCell ref="I2:J2"/>
    <mergeCell ref="I3:J3"/>
    <mergeCell ref="I4:J4"/>
    <mergeCell ref="A2:B4"/>
    <mergeCell ref="C2:D4"/>
    <mergeCell ref="E2:G4"/>
  </mergeCells>
  <hyperlinks>
    <hyperlink ref="J14" r:id="rId2" display="https://detail.tmall.com/item.htm?abbucket=17&amp;id=729531716274&amp;rn=2c20ee79c77016a112b20807750d45e9&amp;skuId=5228006290075&amp;spm=a1z10.3-b.w4011-24504902725.48.561a7d22mMAsdn"/>
    <hyperlink ref="J15" r:id="rId3" display="https://detail.tmall.com/item.htm?abbucket=5&amp;id=625238108580&amp;ns=1&amp;skuId=5083463442701&amp;spm=a21n57.1.0.0.42c9523ciZDhau"/>
    <hyperlink ref="J13" r:id="rId4" display="https://detail.tmall.com/item.htm?ali_refid=a3_430620_1006:1331060045:N:Cf3Ne64Ta9jTwOiNhTWHqOzsdEUdjx/J:f7982cbb7aefa63cd4f914eece61bea1&amp;ali_trackid=1_f7982cbb7aefa63cd4f914eece61bea1&amp;id=625651314004&amp;spm=a21n57.1.0.0&amp;skuId=4429489904891"/>
    <hyperlink ref="J12" r:id="rId5" display="https://detail.tmall.com/item.htm?abbucket=17&amp;id=624337548828&amp;rn=0a0cbcb46c9d1b5f43cff34f3f4a5654&amp;skuId=4785249904444&amp;spm=a1z10.3-b.w4011-24504902725.58.2d547d22hMF5mt"/>
    <hyperlink ref="J11" r:id="rId6" display="https://item.taobao.com/item.htm?id=21345123048&amp;spm=a1z0d.6639537/tb.1997196601.79.134674841P0GSA&amp;sku_properties=122276018:20213"/>
  </hyperlink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齐文杰</dc:creator>
  <cp:lastModifiedBy>啦啦啦</cp:lastModifiedBy>
  <dcterms:created xsi:type="dcterms:W3CDTF">2015-06-05T18:19:00Z</dcterms:created>
  <dcterms:modified xsi:type="dcterms:W3CDTF">2024-09-06T09:49:15Z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C5656EE04D3B4109B98A2A39ABC693D5_13</vt:lpwstr>
  </property>
  <property fmtid="{D5CDD505-2E9C-101B-9397-08002B2CF9AE}" pid="3" name="KSOProductBuildVer">
    <vt:lpwstr>2052-12.1.0.17147</vt:lpwstr>
  </property>
</Properties>
</file>